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I\novo\bagatelna nabava 2023\2024\4 službene prostorije VII PP sanacija\"/>
    </mc:Choice>
  </mc:AlternateContent>
  <bookViews>
    <workbookView xWindow="0" yWindow="0" windowWidth="28800" windowHeight="11700"/>
  </bookViews>
  <sheets>
    <sheet name="SOBE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___bod1">#REF!</definedName>
    <definedName name="___bod1">#REF!</definedName>
    <definedName name="__bod1">#REF!</definedName>
    <definedName name="_1">#REF!</definedName>
    <definedName name="_1.">[1]ELEKTRO_TROSK!#REF!</definedName>
    <definedName name="_10.">[1]ELEKTRO_TROSK!#REF!</definedName>
    <definedName name="_1Excel_BuiltIn_Print_Titles_1_1">#N/A</definedName>
    <definedName name="_2">#REF!</definedName>
    <definedName name="_27">[1]ELEKTRO_TROSK!#REF!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bod1">#REF!</definedName>
    <definedName name="_Fill" hidden="1">#REF!</definedName>
    <definedName name="AUTOR">#REF!</definedName>
    <definedName name="AVANS">#REF!</definedName>
    <definedName name="_xlnm.Database">#REF!</definedName>
    <definedName name="BETONSKI_I_ARM.BET._RADOVI">#REF!</definedName>
    <definedName name="BETONSKI_I_ARM.BETONSKI_RADOVI">#REF!</definedName>
    <definedName name="BOD">#REF!</definedName>
    <definedName name="BODIC">#REF!</definedName>
    <definedName name="BOOOOO">#REF!</definedName>
    <definedName name="BORDURA">#REF!</definedName>
    <definedName name="BORDURA_1">#REF!</definedName>
    <definedName name="BORDURA_C">#REF!</definedName>
    <definedName name="brav">[2]Troskovnik!#REF!</definedName>
    <definedName name="BRAVARIJA_SKLONIŠTA">#REF!</definedName>
    <definedName name="BROJ_SIT">#REF!</definedName>
    <definedName name="CRNA_BRAVARIJA">#REF!</definedName>
    <definedName name="ČELIČNA_KONSTRUKCIJA">#REF!</definedName>
    <definedName name="DAT_SIT">#REF!</definedName>
    <definedName name="DATOTEKA">#REF!</definedName>
    <definedName name="DATUM_DANAS">#REF!</definedName>
    <definedName name="DDD">#REF!</definedName>
    <definedName name="DDDDD">#REF!</definedName>
    <definedName name="DIMNJACI">#REF!</definedName>
    <definedName name="Direktor">"$#REF!.$B$19"</definedName>
    <definedName name="DIZALA">#REF!</definedName>
    <definedName name="dob">[3]Ponuda!#REF!</definedName>
    <definedName name="DOPUNSKI_UGOVOR">#REF!</definedName>
    <definedName name="dwqd">#REF!</definedName>
    <definedName name="Excel_BuiltIn_Print_Area_1">#REF!</definedName>
    <definedName name="Excel_BuiltIn_Print_Area_1___1">#REF!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6___6">#REF!</definedName>
    <definedName name="Excel_BuiltIn_Print_Titles_7">"$"</definedName>
    <definedName name="Excel_BuiltIn_Print_Titles_8">#REF!</definedName>
    <definedName name="Excel_BuiltIn_Print_Titles_9">"$"</definedName>
    <definedName name="FASADERSKI_RADOVI">#REF!</definedName>
    <definedName name="GOD_POC">#REF!</definedName>
    <definedName name="GOD_SIT">#REF!</definedName>
    <definedName name="Gradjevina">#REF!</definedName>
    <definedName name="INOX_BRAVARIJA">#REF!</definedName>
    <definedName name="INVESTITOR">#REF!</definedName>
    <definedName name="Investitor_adresa">"$#REF!.$B$4"</definedName>
    <definedName name="Investitor_ime">"$#REF!.$B$3"</definedName>
    <definedName name="IZOLACIJE">#REF!</definedName>
    <definedName name="IZOLATERSKI_RADOVI">#REF!</definedName>
    <definedName name="Izradio">"$#REF!.$B$#REF!"</definedName>
    <definedName name="IZVODITELJ">#REF!</definedName>
    <definedName name="jhjh">#REF!</definedName>
    <definedName name="KAMENARSKI_RADOVI">#REF!</definedName>
    <definedName name="KERAMIČARSKI_I_KAMENARSKI_RADOVI">#REF!</definedName>
    <definedName name="KERAMIČARSKI_RADOVI">#REF!</definedName>
    <definedName name="kod">#REF!</definedName>
    <definedName name="KROVOPOKRIVAČKI_RADOVI">#REF!</definedName>
    <definedName name="labellla">#REF!</definedName>
    <definedName name="LIMARSKI_RADOVI">#REF!</definedName>
    <definedName name="Lokacija">"$#REF!.$B$8"</definedName>
    <definedName name="MJES_POC">#REF!</definedName>
    <definedName name="MJES_SIT">#REF!</definedName>
    <definedName name="MJESTO">#REF!</definedName>
    <definedName name="mjesto_i_datum">"$#REF!.$B$#REF!"</definedName>
    <definedName name="mk">#REF!</definedName>
    <definedName name="mtt">'[4]Parametri i analize'!$M$6</definedName>
    <definedName name="N_REK">#N/A</definedName>
    <definedName name="N5_1">#N/A</definedName>
    <definedName name="N5_10">#N/A</definedName>
    <definedName name="N5_11">#N/A</definedName>
    <definedName name="N5_12">#N/A</definedName>
    <definedName name="N5_13">#N/A</definedName>
    <definedName name="N5_14">#N/A</definedName>
    <definedName name="N5_15">#N/A</definedName>
    <definedName name="N5_16">#N/A</definedName>
    <definedName name="N5_2">#N/A</definedName>
    <definedName name="N5_3">#N/A</definedName>
    <definedName name="N5_4">#N/A</definedName>
    <definedName name="N5_5">#N/A</definedName>
    <definedName name="N5_6">#N/A</definedName>
    <definedName name="N5_7">#N/A</definedName>
    <definedName name="N5_8">#N/A</definedName>
    <definedName name="N5_9">#N/A</definedName>
    <definedName name="Naslov">"$#REF!.$B$10"</definedName>
    <definedName name="NEHRĐAJUĆA_BRAVARIJA">#REF!</definedName>
    <definedName name="NNN">#REF!</definedName>
    <definedName name="OBJEKT">#REF!</definedName>
    <definedName name="OBRACUN">#REF!</definedName>
    <definedName name="OBRADIO">#REF!</definedName>
    <definedName name="OLE_LINK1_1">[5]Naslovna!#REF!</definedName>
    <definedName name="OPCINA">#REF!</definedName>
    <definedName name="OSTALI_RADOVI">#REF!</definedName>
    <definedName name="PILOTI">#REF!</definedName>
    <definedName name="PODOVI">#REF!</definedName>
    <definedName name="PODRUCJE">#REF!</definedName>
    <definedName name="_xlnm.Print_Area">#REF!</definedName>
    <definedName name="Ponudjac">#REF!</definedName>
    <definedName name="PREGRADNE_STIJENE">#REF!</definedName>
    <definedName name="Print_Area_MI">'[6]F.9.ANTENE'!#REF!</definedName>
    <definedName name="Projektant">"$#REF!.$B$13"</definedName>
    <definedName name="PROTUPOŽARNA_BRAVARIJA">#REF!</definedName>
    <definedName name="R_E_K_A_P_I_T_U_L_A_C_I_J_A">#REF!</definedName>
    <definedName name="RADILISTE">#REF!</definedName>
    <definedName name="rdmrab">#REF!</definedName>
    <definedName name="RED_BR_SIT">#REF!</definedName>
    <definedName name="REKAPITULACIJA">#REF!</definedName>
    <definedName name="ritrab">#REF!</definedName>
    <definedName name="RTG_BRAVARIJA">#REF!</definedName>
    <definedName name="RUŠENJA_I_PRILAGODBE">[7]Troskovnik!#REF!</definedName>
    <definedName name="RUŠENJA_I_PRILAGODBE_GRAĐEVINSKIH_ELEMENATA_POSTOJEĆIH_GRAĐEVINA">#REF!</definedName>
    <definedName name="sat">[3]Ponuda!#REF!</definedName>
    <definedName name="sitni">[3]Ponuda!#REF!</definedName>
    <definedName name="sitni_1">'[8]Analiza cijena'!$O$9</definedName>
    <definedName name="SITUAC_KRATKA">#REF!</definedName>
    <definedName name="SITUACIJA">#REF!</definedName>
    <definedName name="SOBOSLIKARSKI_RADOVI">#REF!</definedName>
    <definedName name="SPUŠTENI_STROPOVI">#REF!</definedName>
    <definedName name="Stavka_5_UKUPNO">#N/A</definedName>
    <definedName name="STOLARSKI_RADOVI">#REF!</definedName>
    <definedName name="SVE_KUCE">#REF!</definedName>
    <definedName name="TD">"$#REF!.$B$#REF!"</definedName>
    <definedName name="TEK_RACUN">#REF!</definedName>
    <definedName name="TEKST_C">#REF!</definedName>
    <definedName name="UGOV_IZNOS">#REF!</definedName>
    <definedName name="UGOVOR">#REF!</definedName>
    <definedName name="UKLANJANJE_OBJEKATA_I_IZGRADNJA_PRIVREMENE_SAOBRAČAJNICE">#REF!</definedName>
    <definedName name="UNUTARNJA_ALUMINIJSKA__BRAVARIJA">#REF!</definedName>
    <definedName name="UNUTARNJA_ALUMINIJSKA_BRAVARIJA">#REF!</definedName>
    <definedName name="usl">'[4]Parametri i analize'!$O$6</definedName>
    <definedName name="V">#REF!</definedName>
    <definedName name="VANJSKA_ALUMINIJSKA__BRAVARIJA">#REF!</definedName>
    <definedName name="VANJSKA_ALUMINIJSKA_BRAVARIJA">#REF!</definedName>
    <definedName name="VIK">'[9]TRO-GR'!#REF!</definedName>
    <definedName name="VRSTA_SIT">#REF!</definedName>
    <definedName name="wp9000282_1">#N/A</definedName>
    <definedName name="wp9000283_1">#N/A</definedName>
    <definedName name="wp9000284_1">#N/A</definedName>
    <definedName name="wp9000285_1">#N/A</definedName>
    <definedName name="wp9000286_1">#N/A</definedName>
    <definedName name="wp9000287_1">#N/A</definedName>
    <definedName name="wp9000288_1">#N/A</definedName>
    <definedName name="wp9000289_1">#N/A</definedName>
    <definedName name="wp9000290_1">#N/A</definedName>
    <definedName name="wp9000291_1">#N/A</definedName>
    <definedName name="wp9000292_1">#N/A</definedName>
    <definedName name="wp9000293_1">#N/A</definedName>
    <definedName name="wp9000379_1">#N/A</definedName>
    <definedName name="wp9000380_1">#N/A</definedName>
    <definedName name="wp9000381_1">#N/A</definedName>
    <definedName name="wp9000382_1">#N/A</definedName>
    <definedName name="wp9000383_1">#N/A</definedName>
    <definedName name="wp9000384_1">#N/A</definedName>
    <definedName name="wp9000385_1">#N/A</definedName>
    <definedName name="wp9000386_1">#N/A</definedName>
    <definedName name="wp9000387_1">#N/A</definedName>
    <definedName name="wp9000388_1">#N/A</definedName>
    <definedName name="wp9000389_1">#N/A</definedName>
    <definedName name="wp9000390_1">#N/A</definedName>
    <definedName name="ZAGLAVLJE">#REF!</definedName>
    <definedName name="ZAGLAVLJE_1">#REF!</definedName>
    <definedName name="ZAP">#REF!</definedName>
    <definedName name="ZEMLJANI_RADOVI">#REF!</definedName>
    <definedName name="ZIDARSKI_RADOVI">#REF!</definedName>
    <definedName name="ZUPANIJA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A30" i="2" l="1"/>
  <c r="F19" i="2"/>
  <c r="F17" i="2"/>
  <c r="F25" i="2"/>
  <c r="F24" i="2"/>
  <c r="F15" i="2"/>
  <c r="F14" i="2"/>
  <c r="F11" i="2"/>
  <c r="F28" i="2" l="1"/>
  <c r="F30" i="2" s="1"/>
</calcChain>
</file>

<file path=xl/sharedStrings.xml><?xml version="1.0" encoding="utf-8"?>
<sst xmlns="http://schemas.openxmlformats.org/spreadsheetml/2006/main" count="42" uniqueCount="36">
  <si>
    <t xml:space="preserve"> TROŠKOVNIK</t>
  </si>
  <si>
    <t>r.br.</t>
  </si>
  <si>
    <t>Opis stavke</t>
  </si>
  <si>
    <t>jed.</t>
  </si>
  <si>
    <t>količina</t>
  </si>
  <si>
    <t>jed. cijena</t>
  </si>
  <si>
    <t>I</t>
  </si>
  <si>
    <t>1.</t>
  </si>
  <si>
    <t>komplet</t>
  </si>
  <si>
    <t>kom</t>
  </si>
  <si>
    <t>m2</t>
  </si>
  <si>
    <t>m'</t>
  </si>
  <si>
    <t>Nepredviđeni radovi. Za razne nepredviđene radove koji sada nisu sagledivi, a mogu se pojaviti u tijeku izvođenja radova, tj. definirat će se u izvedbenoj fazi,  a izvoditi isključivo po nalogu nadzornog inženjera temeljom upisa u građevinski dnevnik, predviđa se paušalni iznos u vrijednosti 2% ove grupe.</t>
  </si>
  <si>
    <t>paušal</t>
  </si>
  <si>
    <t xml:space="preserve">iznos </t>
  </si>
  <si>
    <t>prekidači</t>
  </si>
  <si>
    <t xml:space="preserve">OPĆI UVJETI :
Sve demontaže, uklanjanja, probijanja, bušenja i dubljenja treba u pravilu izvoditi prigodnim strojevima i alatima, s osobitom pažnjom. Nakon provedenih pripremnih radova, demontaže na građevini vrše se prema unaprijed utvrđenom redosljedu u dogovoru s nadzornim inženjerom, predstavnikom Investitora i predstavnikom korisnika.
Svi prijenosi materijala i vertikalni transporti dobiveni rušenjem i demontažom, odvoz na privremeni gradilišni deponij ili gradsku planirku, s čišćenjem gradilišta i dovođenjem javne površine u prvobitno stanje, trebaju biti uključeni u jediničnoj cijeni radova i neće se posebno obračunavati niti priznavati. Demontažu i zbrinjavanje građevinskog otpada (azbest i sl. ), izvesti sukladno smjernicama i važećim propisima RH. Pristojbe za zbrinjavanje otpada uključene su u cijenu stavki, a dokaz predočiti Investitoru.
Prije početka radova treba pregledati sve instalacije koje se nalaze na predmetu zahvata ili krovu građevine, te ih po stručnoj osobi zaštititi u skladu s propisima.
Preuzimanjem gradilišta Izvođač  je odgovoran za svu eventualnu štetu koju prouzrokuje na objektu, prostorima u zoni zahvata kao i na opremi koja se u njima nalazi i dužan je nadoknaditi o svom trošku.
Jediničnom cijenom treba obuhvatiti: 
- sav rad i materijal za izvedbu radova iz pojedine stavke,
- sav transport,  
- sve društvene obveze vezane za radnu snagu i materijal, pripremne radove. </t>
  </si>
  <si>
    <t>a)</t>
  </si>
  <si>
    <t>b)</t>
  </si>
  <si>
    <r>
      <rPr>
        <b/>
        <sz val="10"/>
        <rFont val="Arial"/>
        <family val="2"/>
        <charset val="238"/>
      </rPr>
      <t xml:space="preserve">Organizacija uspostave gradilišta; 
</t>
    </r>
    <r>
      <rPr>
        <sz val="10"/>
        <rFont val="Arial"/>
        <family val="2"/>
        <charset val="238"/>
      </rPr>
      <t>Stavka podrazumijeva organizaciju i izvođenje svih pripremnih radova u skladu sa Zakonom o prostornom uređenju i Zakonom o gradnji, Zakonom o zaštiti na radu te svim ostalim propisima koji određuju ovu problematiku.</t>
    </r>
  </si>
  <si>
    <t xml:space="preserve">Stavka uključuje prostornu organizaciju gradilišta, zaštitu gradilišta, obavještavanje korisnika zgrade zbog radova u prostoru koji se koristi, postavljanje i uklanjanje svog potrebnog zaštitnog materijala za unutarnju i vanjsku stolariju, radijatore i namještaj u zoni predmeta zahvata. Zaštitu izvesti PVC folijom debljine 0,20mm. U cijenu uračunato zbrinavanje otpadnog materijala prema općim uvjetima.
Obračun po kompletu. </t>
  </si>
  <si>
    <t>3.</t>
  </si>
  <si>
    <t>Razni nepredviđeni radovi;</t>
  </si>
  <si>
    <t>stropna rasvjetna tijela_LED plafonjere</t>
  </si>
  <si>
    <r>
      <rPr>
        <b/>
        <sz val="10"/>
        <rFont val="Arial"/>
        <family val="2"/>
      </rPr>
      <t>Montaža novih rasvjetnih tijela i prekidača.</t>
    </r>
    <r>
      <rPr>
        <sz val="10"/>
        <rFont val="Arial"/>
        <family val="2"/>
        <charset val="238"/>
      </rPr>
      <t xml:space="preserve">
Montaža stropnih nadgradnih rasvjetnih tijela i prekidača u zoni predmeta zahvata. U cijenu uračunato prilagođavanje i dovođenje elektroinstalacija na novu poziciju ugradbe, kablovi i sav potreban materijal za spajanje rasvjete i prekidača. Prije ugradnje  potrebno odabranu rasvjetu i prekidače prezentirati i donijeti na odobrenje Nadzoru i predstavniku Investitora. Postava na mjestu koje odredi Nadzor. Obračun po komadu.</t>
    </r>
  </si>
  <si>
    <t>RADOVI SANACIJE</t>
  </si>
  <si>
    <t>UKUPNO EUR bez PDV-a</t>
  </si>
  <si>
    <t xml:space="preserve">podne pločice_soba </t>
  </si>
  <si>
    <t>podne pločice_sokl</t>
  </si>
  <si>
    <r>
      <rPr>
        <b/>
        <sz val="10"/>
        <rFont val="Arial"/>
        <family val="2"/>
        <charset val="238"/>
      </rPr>
      <t xml:space="preserve">Bojanje zidova bijelom bojom na vodenoj bazi  ;
</t>
    </r>
    <r>
      <rPr>
        <sz val="10"/>
        <rFont val="Arial"/>
        <family val="2"/>
      </rPr>
      <t>Bojanje postojećih zidova od opeke disperzivnom bojom u bijelom  tonu (boja na vodenoj nbazi)  po odabiru predstavnika Investitora i Nadzora u prostoru soba 
U cijenu uključeno skidanje oljuštenih slojeva stare boje, bojanje novom bojom,  sav potrebna rad i materijal, skela, impregnacija akrilnom podlogom, sve do potpune gotovosti. Obojane površine nakon bojanja trebaju biti potpuno ujednačenog tona i bez sjaja. Obračun po m2 kompletno obojane površine.</t>
    </r>
  </si>
  <si>
    <r>
      <rPr>
        <b/>
        <sz val="10"/>
        <rFont val="Arial"/>
        <family val="2"/>
        <charset val="238"/>
      </rPr>
      <t xml:space="preserve">Gletanje i bojanje stropova;
</t>
    </r>
    <r>
      <rPr>
        <sz val="10"/>
        <rFont val="Arial"/>
        <family val="2"/>
      </rPr>
      <t>Bojanje stropova od armiranog betona disperzivnom bojom u bijeloj boji. Prije bojanja podloga mora biti čvrsta, suha i čista. U cijenu uključen sav potrebna rad i materijal, skela, impregnacija akrilnom podlogom, sve do potpune gotovosti. Obojane površine nakon bojanja trebaju biti potpuno ujednačenog tona i bez sjaja. Obračun po m2 kompletno obojane površine.</t>
    </r>
  </si>
  <si>
    <t>4.</t>
  </si>
  <si>
    <t>5.</t>
  </si>
  <si>
    <r>
      <rPr>
        <b/>
        <sz val="10"/>
        <rFont val="Arial"/>
        <family val="2"/>
      </rPr>
      <t>Postavljanje keramičkih pločica;</t>
    </r>
    <r>
      <rPr>
        <sz val="10"/>
        <rFont val="Arial"/>
        <family val="2"/>
      </rPr>
      <t xml:space="preserve">
Dobava i ugradba, opločenje podova   s keramičkim pločicama I klase, (podne R9) u boji i veličini prema odabiru Nadzora i predstavnika Investitora. Pločice se polažu prema opisu odnosno uputi Nadzora. Ljepljenje zidnih i podnih keramičkih pločica fleksibilnim ljepilom na predhodno očišćenu i pripremljenu podlogu. Polaganje keramičkih pločica po sistemu ''reška na rešku''. . U stavku uključiti sav rad, materijal i transport do potpune gotovosti stavke. Obračun po m2 ugrađenih pločica.</t>
    </r>
    <r>
      <rPr>
        <sz val="10"/>
        <color rgb="FFFF0000"/>
        <rFont val="Arial"/>
        <family val="2"/>
      </rPr>
      <t xml:space="preserve">
 </t>
    </r>
  </si>
  <si>
    <t xml:space="preserve">SANACIJA  SOBA 214, 314, 414, 514 
- LOKACIJA Nehajska 7, Zagreb </t>
  </si>
  <si>
    <r>
      <rPr>
        <b/>
        <sz val="10"/>
        <rFont val="Arial"/>
        <family val="2"/>
        <charset val="238"/>
      </rPr>
      <t xml:space="preserve">Bojanje zidova perivom bojom-uljana baza   ;
</t>
    </r>
    <r>
      <rPr>
        <sz val="10"/>
        <rFont val="Arial"/>
        <family val="2"/>
      </rPr>
      <t>Bojanje postojećih zidova od opeke disperzivnom bojom u bijelom  tonu (boja od uljanih perivih tonova )  po odabiru predstavnika Investitora i Nadzora u prostoru soba. Periva boja se nanosi na visinam 120cm od poda 
U cijenu uključeno skidanje oljuštenih slojeva stare boje, bojanje novom bojom,  sav potreban rad i materijal, skela, impregnacija akrilnom podlogom, sve do potpune gotovosti. Obojane površine nakon bojanja trebaju biti potpuno ujednačenog tona i bez sjaja. Obračun po m2 kompletno obojane površine.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</si>
</sst>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A]#,##0.00"/>
    <numFmt numFmtId="165" formatCode="[$-41A]General"/>
    <numFmt numFmtId="166" formatCode="#,##0.00&quot; kn &quot;;&quot;-&quot;#,##0.00&quot; kn &quot;;&quot; -&quot;#&quot; kn &quot;;@&quot; &quot;"/>
    <numFmt numFmtId="167" formatCode="[$-41A]0.00"/>
    <numFmt numFmtId="168" formatCode="#,##0.00\ _k_n"/>
    <numFmt numFmtId="169" formatCode="#,##0.00;[Red]#,##0.00"/>
  </numFmts>
  <fonts count="16" x14ac:knownFonts="1"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6" fontId="1" fillId="0" borderId="0"/>
    <xf numFmtId="0" fontId="2" fillId="0" borderId="0"/>
  </cellStyleXfs>
  <cellXfs count="105">
    <xf numFmtId="0" fontId="0" fillId="0" borderId="0" xfId="0"/>
    <xf numFmtId="0" fontId="2" fillId="2" borderId="0" xfId="1" applyFont="1" applyFill="1" applyAlignment="1">
      <alignment horizontal="center" vertical="top" wrapText="1"/>
    </xf>
    <xf numFmtId="0" fontId="2" fillId="0" borderId="0" xfId="1" applyFont="1" applyAlignment="1">
      <alignment horizontal="justify" vertical="top" wrapText="1"/>
    </xf>
    <xf numFmtId="4" fontId="2" fillId="0" borderId="0" xfId="1" applyNumberFormat="1" applyFont="1" applyAlignment="1">
      <alignment wrapText="1"/>
    </xf>
    <xf numFmtId="0" fontId="2" fillId="0" borderId="0" xfId="1" applyFont="1" applyAlignment="1">
      <alignment vertical="top" wrapText="1"/>
    </xf>
    <xf numFmtId="164" fontId="2" fillId="0" borderId="0" xfId="1" applyNumberFormat="1" applyFont="1" applyAlignment="1">
      <alignment horizontal="left" wrapText="1"/>
    </xf>
    <xf numFmtId="0" fontId="3" fillId="0" borderId="0" xfId="1" applyFont="1"/>
    <xf numFmtId="164" fontId="2" fillId="0" borderId="0" xfId="1" applyNumberFormat="1" applyFont="1" applyAlignment="1">
      <alignment horizontal="left"/>
    </xf>
    <xf numFmtId="165" fontId="6" fillId="3" borderId="2" xfId="1" applyNumberFormat="1" applyFont="1" applyFill="1" applyBorder="1" applyAlignment="1">
      <alignment horizontal="center" vertical="top" wrapText="1"/>
    </xf>
    <xf numFmtId="0" fontId="2" fillId="0" borderId="0" xfId="1" applyFont="1" applyBorder="1" applyAlignment="1">
      <alignment vertical="top" wrapText="1"/>
    </xf>
    <xf numFmtId="164" fontId="2" fillId="0" borderId="0" xfId="1" applyNumberFormat="1" applyFont="1" applyBorder="1" applyAlignment="1">
      <alignment horizontal="left" wrapText="1"/>
    </xf>
    <xf numFmtId="165" fontId="2" fillId="2" borderId="0" xfId="1" applyNumberFormat="1" applyFont="1" applyFill="1" applyAlignment="1">
      <alignment horizontal="center" vertical="top" wrapText="1"/>
    </xf>
    <xf numFmtId="165" fontId="2" fillId="0" borderId="0" xfId="1" applyNumberFormat="1" applyFont="1" applyAlignment="1">
      <alignment horizontal="justify" vertical="top" wrapText="1"/>
    </xf>
    <xf numFmtId="0" fontId="6" fillId="2" borderId="0" xfId="1" applyFont="1" applyFill="1" applyAlignment="1">
      <alignment horizontal="center" vertical="top" wrapText="1"/>
    </xf>
    <xf numFmtId="164" fontId="6" fillId="0" borderId="0" xfId="2" applyNumberFormat="1" applyFont="1"/>
    <xf numFmtId="164" fontId="2" fillId="0" borderId="0" xfId="1" applyNumberFormat="1" applyFont="1"/>
    <xf numFmtId="0" fontId="2" fillId="0" borderId="0" xfId="1" applyFont="1"/>
    <xf numFmtId="0" fontId="2" fillId="5" borderId="0" xfId="1" applyFont="1" applyFill="1" applyAlignment="1">
      <alignment horizontal="center" vertical="top" wrapText="1"/>
    </xf>
    <xf numFmtId="4" fontId="2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7" fillId="0" borderId="0" xfId="1" applyFont="1" applyAlignment="1">
      <alignment horizontal="justify" vertical="top" wrapText="1"/>
    </xf>
    <xf numFmtId="4" fontId="2" fillId="0" borderId="0" xfId="3" applyNumberFormat="1" applyAlignment="1">
      <alignment horizontal="right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justify" vertical="top"/>
    </xf>
    <xf numFmtId="49" fontId="2" fillId="0" borderId="0" xfId="1" applyNumberFormat="1" applyFont="1" applyAlignment="1">
      <alignment horizontal="center" vertical="top" wrapText="1"/>
    </xf>
    <xf numFmtId="167" fontId="2" fillId="0" borderId="0" xfId="1" applyNumberFormat="1" applyFont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0" fontId="2" fillId="0" borderId="0" xfId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wrapText="1"/>
    </xf>
    <xf numFmtId="4" fontId="2" fillId="0" borderId="0" xfId="1" applyNumberFormat="1" applyFont="1" applyFill="1"/>
    <xf numFmtId="2" fontId="2" fillId="0" borderId="0" xfId="1" applyNumberFormat="1" applyFont="1" applyFill="1"/>
    <xf numFmtId="0" fontId="2" fillId="0" borderId="0" xfId="1" applyFont="1" applyFill="1"/>
    <xf numFmtId="2" fontId="6" fillId="0" borderId="0" xfId="1" applyNumberFormat="1" applyFont="1" applyFill="1"/>
    <xf numFmtId="4" fontId="2" fillId="0" borderId="0" xfId="1" applyNumberFormat="1" applyFont="1" applyFill="1" applyBorder="1" applyAlignment="1">
      <alignment horizontal="justify" vertical="top" wrapText="1"/>
    </xf>
    <xf numFmtId="1" fontId="2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top"/>
    </xf>
    <xf numFmtId="168" fontId="2" fillId="0" borderId="0" xfId="0" applyNumberFormat="1" applyFont="1" applyAlignment="1">
      <alignment horizontal="justify" vertical="top" wrapText="1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horizontal="left" wrapText="1"/>
    </xf>
    <xf numFmtId="0" fontId="10" fillId="0" borderId="0" xfId="1" applyFont="1" applyAlignment="1">
      <alignment horizontal="justify" vertical="top" wrapText="1"/>
    </xf>
    <xf numFmtId="0" fontId="11" fillId="0" borderId="0" xfId="0" applyFont="1"/>
    <xf numFmtId="49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165" fontId="6" fillId="3" borderId="0" xfId="1" applyNumberFormat="1" applyFont="1" applyFill="1" applyBorder="1" applyAlignment="1">
      <alignment horizontal="center" vertical="top" wrapText="1"/>
    </xf>
    <xf numFmtId="164" fontId="6" fillId="4" borderId="0" xfId="1" applyNumberFormat="1" applyFont="1" applyFill="1" applyBorder="1" applyAlignment="1">
      <alignment horizontal="justify" vertical="top" wrapText="1"/>
    </xf>
    <xf numFmtId="0" fontId="10" fillId="2" borderId="0" xfId="1" applyFont="1" applyFill="1" applyAlignment="1">
      <alignment horizontal="center" vertical="top" wrapText="1"/>
    </xf>
    <xf numFmtId="0" fontId="13" fillId="0" borderId="0" xfId="1" applyFont="1" applyAlignment="1">
      <alignment horizontal="justify" vertical="top" wrapText="1"/>
    </xf>
    <xf numFmtId="4" fontId="10" fillId="0" borderId="0" xfId="1" applyNumberFormat="1" applyFont="1" applyAlignment="1">
      <alignment wrapText="1"/>
    </xf>
    <xf numFmtId="169" fontId="2" fillId="0" borderId="0" xfId="1" applyNumberFormat="1" applyFont="1" applyAlignment="1">
      <alignment horizontal="right" wrapText="1"/>
    </xf>
    <xf numFmtId="169" fontId="2" fillId="0" borderId="0" xfId="1" applyNumberFormat="1" applyFont="1" applyAlignment="1">
      <alignment horizontal="right" vertical="top" wrapText="1"/>
    </xf>
    <xf numFmtId="169" fontId="6" fillId="0" borderId="0" xfId="1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/>
    </xf>
    <xf numFmtId="169" fontId="6" fillId="4" borderId="0" xfId="1" applyNumberFormat="1" applyFont="1" applyFill="1" applyBorder="1" applyAlignment="1">
      <alignment horizontal="right" wrapText="1"/>
    </xf>
    <xf numFmtId="168" fontId="2" fillId="0" borderId="0" xfId="0" applyNumberFormat="1" applyFont="1" applyAlignment="1">
      <alignment horizontal="left" vertical="top" wrapText="1"/>
    </xf>
    <xf numFmtId="4" fontId="6" fillId="0" borderId="0" xfId="1" applyNumberFormat="1" applyFont="1" applyFill="1" applyBorder="1" applyAlignment="1">
      <alignment wrapText="1"/>
    </xf>
    <xf numFmtId="169" fontId="6" fillId="0" borderId="0" xfId="1" applyNumberFormat="1" applyFont="1" applyFill="1" applyBorder="1" applyAlignment="1">
      <alignment horizontal="right" wrapText="1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center" wrapText="1"/>
    </xf>
    <xf numFmtId="169" fontId="2" fillId="2" borderId="0" xfId="1" applyNumberFormat="1" applyFont="1" applyFill="1" applyAlignment="1">
      <alignment horizontal="center" wrapText="1"/>
    </xf>
    <xf numFmtId="169" fontId="2" fillId="0" borderId="0" xfId="1" applyNumberFormat="1" applyFont="1" applyFill="1" applyAlignment="1">
      <alignment horizontal="center" wrapText="1"/>
    </xf>
    <xf numFmtId="169" fontId="2" fillId="0" borderId="0" xfId="1" applyNumberFormat="1" applyFont="1" applyAlignment="1">
      <alignment horizontal="center" wrapText="1"/>
    </xf>
    <xf numFmtId="169" fontId="2" fillId="0" borderId="0" xfId="3" applyNumberFormat="1" applyFont="1" applyAlignment="1" applyProtection="1">
      <alignment horizontal="center" wrapText="1"/>
      <protection locked="0"/>
    </xf>
    <xf numFmtId="169" fontId="2" fillId="0" borderId="0" xfId="0" applyNumberFormat="1" applyFont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9" fontId="2" fillId="0" borderId="1" xfId="1" applyNumberFormat="1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right" wrapText="1"/>
    </xf>
    <xf numFmtId="169" fontId="2" fillId="0" borderId="2" xfId="0" applyNumberFormat="1" applyFont="1" applyBorder="1" applyAlignment="1">
      <alignment horizontal="right" wrapText="1"/>
    </xf>
    <xf numFmtId="165" fontId="12" fillId="0" borderId="0" xfId="1" applyNumberFormat="1" applyFont="1" applyFill="1" applyBorder="1" applyAlignment="1">
      <alignment horizontal="center" vertical="top" wrapText="1"/>
    </xf>
    <xf numFmtId="164" fontId="12" fillId="0" borderId="0" xfId="1" applyNumberFormat="1" applyFont="1" applyFill="1" applyBorder="1" applyAlignment="1">
      <alignment horizontal="justify" vertical="top" wrapText="1"/>
    </xf>
    <xf numFmtId="169" fontId="6" fillId="0" borderId="0" xfId="1" applyNumberFormat="1" applyFont="1" applyFill="1" applyBorder="1" applyAlignment="1">
      <alignment horizontal="center" wrapText="1"/>
    </xf>
    <xf numFmtId="4" fontId="12" fillId="0" borderId="0" xfId="1" applyNumberFormat="1" applyFont="1" applyFill="1" applyBorder="1" applyAlignment="1">
      <alignment wrapText="1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justify" vertical="top" wrapText="1"/>
    </xf>
    <xf numFmtId="169" fontId="2" fillId="0" borderId="0" xfId="1" applyNumberFormat="1" applyFont="1" applyFill="1" applyBorder="1" applyAlignment="1">
      <alignment horizontal="center" wrapText="1"/>
    </xf>
    <xf numFmtId="4" fontId="10" fillId="0" borderId="0" xfId="1" applyNumberFormat="1" applyFont="1" applyFill="1" applyBorder="1" applyAlignment="1">
      <alignment wrapText="1"/>
    </xf>
    <xf numFmtId="169" fontId="2" fillId="0" borderId="0" xfId="1" applyNumberFormat="1" applyFont="1" applyFill="1" applyBorder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wrapText="1"/>
    </xf>
    <xf numFmtId="2" fontId="5" fillId="0" borderId="0" xfId="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1" applyFont="1" applyFill="1" applyAlignment="1">
      <alignment horizontal="center" vertical="top" wrapText="1"/>
    </xf>
    <xf numFmtId="4" fontId="2" fillId="0" borderId="0" xfId="1" applyNumberFormat="1" applyFont="1" applyFill="1" applyAlignment="1">
      <alignment vertical="top" wrapText="1"/>
    </xf>
    <xf numFmtId="49" fontId="5" fillId="0" borderId="0" xfId="1" applyNumberFormat="1" applyFont="1" applyFill="1" applyBorder="1" applyAlignment="1">
      <alignment horizontal="center" wrapText="1"/>
    </xf>
    <xf numFmtId="4" fontId="14" fillId="0" borderId="0" xfId="0" applyNumberFormat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center" wrapText="1"/>
    </xf>
    <xf numFmtId="164" fontId="6" fillId="4" borderId="0" xfId="1" applyNumberFormat="1" applyFont="1" applyFill="1" applyBorder="1" applyAlignment="1">
      <alignment horizontal="right" wrapText="1"/>
    </xf>
  </cellXfs>
  <cellStyles count="4">
    <cellStyle name="Excel Built-in Currency" xfId="2"/>
    <cellStyle name="Normalno" xfId="0" builtinId="0"/>
    <cellStyle name="Normalno 2" xfId="3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APZ\DNEVNA%20BOLNICA%20ZABOK\ISPLOTANO-21-05-2004-DBZ\Dnevna%20Bolnica%20Zabok%20TRO-07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\projekt\TROSKOVNICI\Vukovar\EKO%20ETNO%20ADICA\ARH%20TROSKOVN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Documents%20and%20Settings\ihorvat\My%20Documents\ivan\ivan\Ponude\PONUDE%202008\Objekti%202008\Agrokor-Almeria(KING-ICT)\Agrokor(KING-ICT)-ponuda\Agorkor-PE%20Ponuda%20CHANGE-OV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2009\Projekti\BAUHAUS%20&#381;ITNJAK\Tender\Tender%202009\Ponude\Instalacije\Zlaring\ponuda_BAUHAUSY_MAT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Documents%20and%20Settings\ihorvat\My%20Documents\ivan\ivan\Ponude\PONUDE%202009\Objekti%202009\NN%20podatkovni%20centar(KING-ICT)\NN%20podatkovni%20centar-ponuda\NN%20PC-PE%20Ponuda%20I%2007.05.09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Komar\Komar%202008\ROTONDA%20TRO&#352;KOVNIK.SVE%2022.1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Documents%20and%20Settings\ihorvat\Desktop\ivan\ivan\Ponude\PONUDE%202007\Objekti%202007\Toplana,Vukovar%20(ZM%20ING.)\Toplana,Vukovar(ZM%20ING.)-ponuda\Toplana,Vukovar-ponuda%20I%2016.03.07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ift11\d_denis\CRO_V01-2006_HRK_rev0%20normeMERCA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bos2\SharedDocs\FIBOS-d.o.o\PROJEKTI-2000\2000-05-GETRO-Split\GETRO-ST-IZVEDBA\GETRO-ST-IZV-TRO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O_TROS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KLONIŠ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skovnik"/>
      <sheetName val="Katalog prostora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Parametri i analize"/>
      <sheetName val="Izracuni"/>
    </sheetNames>
    <sheetDataSet>
      <sheetData sheetId="0"/>
      <sheetData sheetId="1">
        <row r="6">
          <cell r="M6">
            <v>1</v>
          </cell>
          <cell r="O6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Naslovna"/>
      <sheetName val="2. Elektrotehnika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0.naslov.el.i."/>
      <sheetName val="F.1.GLAVNI NAP.KABELI"/>
      <sheetName val="F.2.RAZDJELNICI"/>
      <sheetName val="F.3.Rasvjeta"/>
      <sheetName val="F.4.INSTALAC.MATERIJAL Z.P.."/>
      <sheetName val="F.5.OSTALI KABELI"/>
      <sheetName val="F.6.STANOVI"/>
      <sheetName val="F.7.APARTMANI"/>
      <sheetName val="F.8.INSTALAC.TEL.IMREŽE RAČ"/>
      <sheetName val="F.9.ANTENE"/>
      <sheetName val="F.10.KUČNI GOVORNI UREĐ."/>
      <sheetName val="F.11.Gromobran"/>
      <sheetName val="REKAPITULA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Troskovnik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a cijena"/>
      <sheetName val="Ponuda"/>
      <sheetName val="Cjenik"/>
      <sheetName val="Popust"/>
    </sheetNames>
    <sheetDataSet>
      <sheetData sheetId="0" refreshError="1">
        <row r="9">
          <cell r="O9">
            <v>0.1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"/>
      <sheetName val="POP-RAD"/>
      <sheetName val="PRO-GR"/>
      <sheetName val="PRO-HK"/>
      <sheetName val="OPIS-TER"/>
      <sheetName val="TRO-GR"/>
      <sheetName val="TRO-ČE"/>
      <sheetName val="TRO-BRAV"/>
      <sheetName val="TRO-HI-1"/>
      <sheetName val="TRO-HI-2"/>
      <sheetName val="TRO-AL"/>
      <sheetName val="TRO-EL"/>
      <sheetName val="VR-POD"/>
      <sheetName val="OGR"/>
      <sheetName val="POD"/>
      <sheetName val="ADM-1"/>
      <sheetName val="ADM-2"/>
      <sheetName val="ZELEN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workbookViewId="0">
      <selection activeCell="C30" sqref="C30:E30"/>
    </sheetView>
  </sheetViews>
  <sheetFormatPr defaultColWidth="9.140625" defaultRowHeight="14.25" x14ac:dyDescent="0.2"/>
  <cols>
    <col min="1" max="1" width="5.140625" style="54" customWidth="1"/>
    <col min="2" max="2" width="44.7109375" style="42" customWidth="1"/>
    <col min="3" max="3" width="7.5703125" style="88" customWidth="1"/>
    <col min="4" max="4" width="9.85546875" style="70" customWidth="1"/>
    <col min="5" max="5" width="10.42578125" style="56" customWidth="1"/>
    <col min="6" max="6" width="17" style="57" customWidth="1"/>
    <col min="7" max="7" width="9.5703125" style="40" customWidth="1"/>
    <col min="8" max="8" width="8.140625" style="41" customWidth="1"/>
    <col min="9" max="9" width="9" style="40" customWidth="1"/>
    <col min="10" max="10" width="7.28515625" style="40" customWidth="1"/>
    <col min="11" max="1024" width="9.5703125" style="40" customWidth="1"/>
    <col min="1025" max="16384" width="9.140625" style="6"/>
  </cols>
  <sheetData>
    <row r="1" spans="1:1024" ht="12.75" customHeight="1" x14ac:dyDescent="0.2">
      <c r="A1" s="1"/>
      <c r="B1" s="2"/>
      <c r="E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s="4" customFormat="1" ht="24" customHeight="1" x14ac:dyDescent="0.2">
      <c r="A2" s="100" t="s">
        <v>0</v>
      </c>
      <c r="B2" s="100"/>
      <c r="C2" s="100"/>
      <c r="D2" s="100"/>
      <c r="E2" s="100"/>
      <c r="F2" s="100"/>
      <c r="H2" s="7"/>
    </row>
    <row r="3" spans="1:1024" s="4" customFormat="1" ht="12.75" customHeight="1" x14ac:dyDescent="0.2">
      <c r="B3" s="2"/>
      <c r="C3" s="89"/>
      <c r="D3" s="70"/>
      <c r="E3" s="3"/>
      <c r="F3" s="58"/>
      <c r="H3" s="5"/>
    </row>
    <row r="4" spans="1:1024" s="4" customFormat="1" ht="12.75" x14ac:dyDescent="0.2">
      <c r="A4" s="66" t="s">
        <v>1</v>
      </c>
      <c r="B4" s="67" t="s">
        <v>2</v>
      </c>
      <c r="C4" s="68" t="s">
        <v>3</v>
      </c>
      <c r="D4" s="69" t="s">
        <v>4</v>
      </c>
      <c r="E4" s="65" t="s">
        <v>5</v>
      </c>
      <c r="F4" s="76" t="s">
        <v>14</v>
      </c>
      <c r="H4" s="5"/>
    </row>
    <row r="5" spans="1:1024" s="4" customFormat="1" ht="12.75" customHeight="1" x14ac:dyDescent="0.2">
      <c r="B5" s="2"/>
      <c r="C5" s="89"/>
      <c r="D5" s="70"/>
      <c r="E5" s="3"/>
      <c r="F5" s="58"/>
      <c r="H5" s="5"/>
    </row>
    <row r="6" spans="1:1024" s="9" customFormat="1" ht="36" customHeight="1" x14ac:dyDescent="0.2">
      <c r="A6" s="8" t="s">
        <v>6</v>
      </c>
      <c r="B6" s="101" t="s">
        <v>34</v>
      </c>
      <c r="C6" s="101"/>
      <c r="D6" s="101"/>
      <c r="E6" s="101"/>
      <c r="F6" s="101"/>
      <c r="H6" s="10"/>
    </row>
    <row r="7" spans="1:1024" s="4" customFormat="1" ht="12.75" x14ac:dyDescent="0.2">
      <c r="A7" s="11"/>
      <c r="B7" s="12"/>
      <c r="C7" s="90"/>
      <c r="D7" s="71"/>
      <c r="E7" s="3"/>
      <c r="F7" s="57"/>
      <c r="H7" s="5"/>
    </row>
    <row r="8" spans="1:1024" s="4" customFormat="1" ht="235.5" customHeight="1" x14ac:dyDescent="0.2">
      <c r="A8" s="11"/>
      <c r="B8" s="102" t="s">
        <v>16</v>
      </c>
      <c r="C8" s="102"/>
      <c r="D8" s="102"/>
      <c r="E8" s="102"/>
      <c r="F8" s="102"/>
      <c r="H8" s="5"/>
    </row>
    <row r="9" spans="1:1024" s="16" customFormat="1" ht="12.75" customHeight="1" x14ac:dyDescent="0.2">
      <c r="A9" s="13"/>
      <c r="B9" s="2"/>
      <c r="C9" s="96"/>
      <c r="D9" s="71"/>
      <c r="E9" s="97"/>
      <c r="F9" s="59"/>
      <c r="G9" s="14"/>
      <c r="H9" s="15"/>
    </row>
    <row r="10" spans="1:1024" s="2" customFormat="1" ht="78.75" customHeight="1" x14ac:dyDescent="0.2">
      <c r="A10" s="17" t="s">
        <v>7</v>
      </c>
      <c r="B10" s="2" t="s">
        <v>19</v>
      </c>
      <c r="C10" s="98"/>
      <c r="D10" s="85"/>
      <c r="E10" s="29"/>
      <c r="F10" s="57"/>
      <c r="G10" s="4"/>
      <c r="H10" s="18"/>
    </row>
    <row r="11" spans="1:1024" s="2" customFormat="1" ht="120" customHeight="1" x14ac:dyDescent="0.2">
      <c r="A11" s="19"/>
      <c r="B11" s="2" t="s">
        <v>20</v>
      </c>
      <c r="C11" s="88" t="s">
        <v>8</v>
      </c>
      <c r="D11" s="72">
        <v>1</v>
      </c>
      <c r="E11" s="3"/>
      <c r="F11" s="77">
        <f>D11*E11</f>
        <v>0</v>
      </c>
      <c r="G11" s="4"/>
      <c r="H11" s="18"/>
    </row>
    <row r="12" spans="1:1024" s="32" customFormat="1" ht="17.45" customHeight="1" x14ac:dyDescent="0.2">
      <c r="A12" s="28"/>
      <c r="B12" s="34"/>
      <c r="C12" s="92"/>
      <c r="D12" s="74"/>
      <c r="E12" s="37"/>
      <c r="F12" s="60"/>
      <c r="G12" s="30"/>
      <c r="H12" s="31"/>
      <c r="I12" s="31"/>
      <c r="L12" s="33"/>
    </row>
    <row r="13" spans="1:1024" s="32" customFormat="1" ht="147.6" customHeight="1" x14ac:dyDescent="0.2">
      <c r="A13" s="35">
        <v>2</v>
      </c>
      <c r="B13" s="36" t="s">
        <v>33</v>
      </c>
      <c r="C13" s="92"/>
      <c r="D13" s="74"/>
      <c r="E13" s="37"/>
      <c r="F13" s="77"/>
      <c r="G13" s="30"/>
      <c r="H13" s="31"/>
      <c r="I13" s="31"/>
      <c r="L13" s="33"/>
    </row>
    <row r="14" spans="1:1024" s="24" customFormat="1" ht="14.25" customHeight="1" x14ac:dyDescent="0.2">
      <c r="A14" s="20" t="s">
        <v>17</v>
      </c>
      <c r="B14" s="21" t="s">
        <v>27</v>
      </c>
      <c r="C14" s="92" t="s">
        <v>10</v>
      </c>
      <c r="D14" s="74">
        <v>115</v>
      </c>
      <c r="E14" s="37"/>
      <c r="F14" s="77">
        <f>D14*E14</f>
        <v>0</v>
      </c>
      <c r="G14" s="23"/>
    </row>
    <row r="15" spans="1:1024" s="24" customFormat="1" ht="15.75" customHeight="1" x14ac:dyDescent="0.2">
      <c r="A15" s="20" t="s">
        <v>18</v>
      </c>
      <c r="B15" s="21" t="s">
        <v>28</v>
      </c>
      <c r="C15" s="92" t="s">
        <v>11</v>
      </c>
      <c r="D15" s="74">
        <v>75</v>
      </c>
      <c r="E15" s="37"/>
      <c r="F15" s="77">
        <f>D15*E15</f>
        <v>0</v>
      </c>
      <c r="G15" s="23"/>
    </row>
    <row r="16" spans="1:1024" s="24" customFormat="1" ht="15.75" customHeight="1" x14ac:dyDescent="0.2">
      <c r="A16" s="20"/>
      <c r="B16" s="21"/>
      <c r="C16" s="92"/>
      <c r="D16" s="74"/>
      <c r="E16" s="99"/>
      <c r="F16" s="77"/>
      <c r="G16" s="23"/>
    </row>
    <row r="17" spans="1:8" s="43" customFormat="1" ht="105" customHeight="1" x14ac:dyDescent="0.2">
      <c r="A17" s="44" t="s">
        <v>21</v>
      </c>
      <c r="B17" s="62" t="s">
        <v>30</v>
      </c>
      <c r="C17" s="92" t="s">
        <v>10</v>
      </c>
      <c r="D17" s="74">
        <v>115</v>
      </c>
      <c r="E17" s="37"/>
      <c r="F17" s="77">
        <f>D17*E17</f>
        <v>0</v>
      </c>
    </row>
    <row r="18" spans="1:8" s="42" customFormat="1" ht="15" customHeight="1" x14ac:dyDescent="0.2">
      <c r="A18" s="38"/>
      <c r="B18" s="39"/>
      <c r="C18" s="92"/>
      <c r="D18" s="74"/>
      <c r="E18" s="37"/>
      <c r="F18" s="60"/>
      <c r="G18" s="40"/>
      <c r="H18" s="41"/>
    </row>
    <row r="19" spans="1:8" s="43" customFormat="1" ht="168.75" customHeight="1" x14ac:dyDescent="0.2">
      <c r="A19" s="44" t="s">
        <v>31</v>
      </c>
      <c r="B19" s="62" t="s">
        <v>29</v>
      </c>
      <c r="C19" s="92" t="s">
        <v>10</v>
      </c>
      <c r="D19" s="74">
        <v>155</v>
      </c>
      <c r="E19" s="37"/>
      <c r="F19" s="77">
        <f>D19*E19</f>
        <v>0</v>
      </c>
    </row>
    <row r="20" spans="1:8" s="42" customFormat="1" ht="15" customHeight="1" x14ac:dyDescent="0.2">
      <c r="A20" s="38"/>
      <c r="B20" s="39"/>
      <c r="C20" s="92"/>
      <c r="D20" s="74"/>
      <c r="E20" s="37"/>
      <c r="F20" s="60"/>
      <c r="G20" s="40"/>
      <c r="H20" s="41"/>
    </row>
    <row r="21" spans="1:8" s="43" customFormat="1" ht="162.6" customHeight="1" x14ac:dyDescent="0.2">
      <c r="A21" s="44" t="s">
        <v>32</v>
      </c>
      <c r="B21" s="62" t="s">
        <v>35</v>
      </c>
      <c r="C21" s="92" t="s">
        <v>10</v>
      </c>
      <c r="D21" s="74">
        <v>75</v>
      </c>
      <c r="E21" s="37"/>
      <c r="F21" s="77">
        <f>D21*E21</f>
        <v>0</v>
      </c>
    </row>
    <row r="22" spans="1:8" s="43" customFormat="1" ht="16.899999999999999" customHeight="1" x14ac:dyDescent="0.2">
      <c r="A22" s="44"/>
      <c r="B22" s="62"/>
      <c r="C22" s="92"/>
      <c r="D22" s="74"/>
      <c r="E22" s="37"/>
      <c r="F22" s="77"/>
    </row>
    <row r="23" spans="1:8" s="24" customFormat="1" ht="132" customHeight="1" x14ac:dyDescent="0.2">
      <c r="A23" s="20">
        <v>6</v>
      </c>
      <c r="B23" s="21" t="s">
        <v>24</v>
      </c>
      <c r="C23" s="91"/>
      <c r="D23" s="73"/>
      <c r="E23" s="22"/>
      <c r="F23" s="77"/>
      <c r="G23" s="23"/>
    </row>
    <row r="24" spans="1:8" s="24" customFormat="1" ht="14.25" customHeight="1" x14ac:dyDescent="0.2">
      <c r="A24" s="20" t="s">
        <v>17</v>
      </c>
      <c r="B24" s="21" t="s">
        <v>23</v>
      </c>
      <c r="C24" s="91" t="s">
        <v>9</v>
      </c>
      <c r="D24" s="73">
        <v>16</v>
      </c>
      <c r="E24" s="22"/>
      <c r="F24" s="77">
        <f t="shared" ref="F24:F25" si="0">D24*E24</f>
        <v>0</v>
      </c>
      <c r="G24" s="23"/>
    </row>
    <row r="25" spans="1:8" s="24" customFormat="1" ht="15.75" customHeight="1" x14ac:dyDescent="0.2">
      <c r="A25" s="20" t="s">
        <v>18</v>
      </c>
      <c r="B25" s="21" t="s">
        <v>15</v>
      </c>
      <c r="C25" s="91" t="s">
        <v>9</v>
      </c>
      <c r="D25" s="73">
        <v>24</v>
      </c>
      <c r="E25" s="22"/>
      <c r="F25" s="77">
        <f t="shared" si="0"/>
        <v>0</v>
      </c>
      <c r="G25" s="23"/>
    </row>
    <row r="26" spans="1:8" s="4" customFormat="1" ht="15" customHeight="1" x14ac:dyDescent="0.2">
      <c r="A26" s="25"/>
      <c r="B26" s="2"/>
      <c r="C26" s="88"/>
      <c r="D26" s="72"/>
      <c r="E26" s="3"/>
      <c r="F26" s="57"/>
      <c r="G26" s="26"/>
      <c r="H26" s="27"/>
    </row>
    <row r="27" spans="1:8" ht="12.75" customHeight="1" x14ac:dyDescent="0.2">
      <c r="A27" s="45">
        <v>7</v>
      </c>
      <c r="B27" s="46" t="s">
        <v>22</v>
      </c>
      <c r="D27" s="85"/>
    </row>
    <row r="28" spans="1:8" ht="86.45" customHeight="1" x14ac:dyDescent="0.2">
      <c r="A28" s="47"/>
      <c r="B28" s="48" t="s">
        <v>12</v>
      </c>
      <c r="C28" s="95" t="s">
        <v>13</v>
      </c>
      <c r="D28" s="75"/>
      <c r="E28" s="49"/>
      <c r="F28" s="78">
        <f>SUM(F11:F25)*0.02</f>
        <v>0</v>
      </c>
    </row>
    <row r="29" spans="1:8" ht="12.75" customHeight="1" x14ac:dyDescent="0.2">
      <c r="A29" s="50"/>
      <c r="B29" s="51"/>
      <c r="C29" s="103"/>
      <c r="D29" s="103"/>
      <c r="E29" s="63"/>
      <c r="F29" s="64"/>
    </row>
    <row r="30" spans="1:8" ht="12.75" customHeight="1" x14ac:dyDescent="0.2">
      <c r="A30" s="52" t="str">
        <f>A6</f>
        <v>I</v>
      </c>
      <c r="B30" s="53" t="s">
        <v>25</v>
      </c>
      <c r="C30" s="104" t="s">
        <v>26</v>
      </c>
      <c r="D30" s="104"/>
      <c r="E30" s="104"/>
      <c r="F30" s="61">
        <f>SUM(F11:F29)</f>
        <v>0</v>
      </c>
    </row>
    <row r="31" spans="1:8" ht="12.75" customHeight="1" x14ac:dyDescent="0.2">
      <c r="A31" s="79"/>
      <c r="B31" s="80"/>
      <c r="C31" s="93"/>
      <c r="D31" s="81"/>
      <c r="E31" s="82"/>
      <c r="F31" s="64"/>
    </row>
    <row r="32" spans="1:8" ht="12.75" customHeight="1" x14ac:dyDescent="0.2">
      <c r="A32" s="83"/>
      <c r="B32" s="84"/>
      <c r="C32" s="94"/>
      <c r="D32" s="85"/>
      <c r="E32" s="86"/>
      <c r="F32" s="87"/>
    </row>
    <row r="33" spans="2:2" ht="52.9" customHeight="1" x14ac:dyDescent="0.2">
      <c r="B33" s="55"/>
    </row>
    <row r="35" spans="2:2" ht="30.6" customHeight="1" x14ac:dyDescent="0.2">
      <c r="B35" s="55"/>
    </row>
    <row r="37" spans="2:2" ht="12.75" customHeight="1" x14ac:dyDescent="0.2">
      <c r="B37" s="55"/>
    </row>
    <row r="39" spans="2:2" ht="24.6" customHeight="1" x14ac:dyDescent="0.2">
      <c r="B39" s="55"/>
    </row>
    <row r="40" spans="2:2" ht="12.75" customHeight="1" x14ac:dyDescent="0.2">
      <c r="B40" s="55"/>
    </row>
    <row r="43" spans="2:2" ht="12.75" customHeight="1" x14ac:dyDescent="0.2">
      <c r="B43" s="55"/>
    </row>
    <row r="44" spans="2:2" ht="12.75" customHeight="1" x14ac:dyDescent="0.2">
      <c r="B44" s="55"/>
    </row>
  </sheetData>
  <mergeCells count="5">
    <mergeCell ref="A2:F2"/>
    <mergeCell ref="B6:F6"/>
    <mergeCell ref="B8:F8"/>
    <mergeCell ref="C29:D29"/>
    <mergeCell ref="C30:E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SOBE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Gabrijela</dc:creator>
  <cp:lastModifiedBy>Turkalj Danijela</cp:lastModifiedBy>
  <cp:lastPrinted>2024-03-02T10:58:52Z</cp:lastPrinted>
  <dcterms:created xsi:type="dcterms:W3CDTF">2024-01-24T15:47:04Z</dcterms:created>
  <dcterms:modified xsi:type="dcterms:W3CDTF">2024-03-02T10:59:04Z</dcterms:modified>
</cp:coreProperties>
</file>